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B7B976EF-7A42-49DC-831E-DD93DC173D54}" xr6:coauthVersionLast="37" xr6:coauthVersionMax="37" xr10:uidLastSave="{00000000-0000-0000-0000-000000000000}"/>
  <bookViews>
    <workbookView xWindow="0" yWindow="0" windowWidth="25200" windowHeight="11760" activeTab="1" xr2:uid="{00000000-000D-0000-FFFF-FFFF00000000}"/>
  </bookViews>
  <sheets>
    <sheet name="surowiec" sheetId="2" r:id="rId1"/>
    <sheet name="zal_2" sheetId="4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4" l="1"/>
  <c r="F12" i="4"/>
  <c r="F8" i="4"/>
  <c r="F7" i="4"/>
  <c r="F6" i="4"/>
  <c r="F5" i="4"/>
  <c r="F4" i="4"/>
  <c r="F16" i="2"/>
  <c r="F13" i="2"/>
  <c r="F8" i="2"/>
  <c r="F5" i="2"/>
  <c r="G1" i="2" l="1"/>
</calcChain>
</file>

<file path=xl/sharedStrings.xml><?xml version="1.0" encoding="utf-8"?>
<sst xmlns="http://schemas.openxmlformats.org/spreadsheetml/2006/main" count="125" uniqueCount="46">
  <si>
    <t>Lp</t>
  </si>
  <si>
    <t>Gatunek</t>
  </si>
  <si>
    <t>Cena netto</t>
  </si>
  <si>
    <t>1 (do 24 cm)</t>
  </si>
  <si>
    <t>m3</t>
  </si>
  <si>
    <t>2 (25-34 cm)</t>
  </si>
  <si>
    <t>3 (pow. 34 cm)</t>
  </si>
  <si>
    <t>Św</t>
  </si>
  <si>
    <t>S2AP</t>
  </si>
  <si>
    <t>** - sprzedaż wyłącznie do użytku na cele infrastruktury BdPN</t>
  </si>
  <si>
    <t>WC1</t>
  </si>
  <si>
    <t>WC2</t>
  </si>
  <si>
    <t>WC3</t>
  </si>
  <si>
    <t>WD1</t>
  </si>
  <si>
    <t>WD2</t>
  </si>
  <si>
    <t>WD3</t>
  </si>
  <si>
    <t>S2b</t>
  </si>
  <si>
    <t>S3b</t>
  </si>
  <si>
    <t>Olsz</t>
  </si>
  <si>
    <t>Górny San</t>
  </si>
  <si>
    <t>Osada</t>
  </si>
  <si>
    <t>Bk</t>
  </si>
  <si>
    <t>Obwód ochronny</t>
  </si>
  <si>
    <t>Grupa gat.</t>
  </si>
  <si>
    <t>igl.</t>
  </si>
  <si>
    <t>liść.</t>
  </si>
  <si>
    <t>Sortyment</t>
  </si>
  <si>
    <t>Klasa wymiarowa</t>
  </si>
  <si>
    <t>W0</t>
  </si>
  <si>
    <t>Klasa jakości</t>
  </si>
  <si>
    <t>C</t>
  </si>
  <si>
    <t>D</t>
  </si>
  <si>
    <t>S</t>
  </si>
  <si>
    <t>Masa drewna deklarowana do zakupu</t>
  </si>
  <si>
    <t>Oferowana cena jednostkowa netto PLN
za 1 m3</t>
  </si>
  <si>
    <t>Gatu-nek</t>
  </si>
  <si>
    <t>Suro-wiec drzew-ny</t>
  </si>
  <si>
    <t>Klasa wymia-rowa</t>
  </si>
  <si>
    <t>……………..
PLN/m3</t>
  </si>
  <si>
    <t>………...…….
m3</t>
  </si>
  <si>
    <t>………………
m3</t>
  </si>
  <si>
    <t>………………
PLN/m3</t>
  </si>
  <si>
    <t>Przewidy-wana ilość drewna do sprzedaży
[m3]</t>
  </si>
  <si>
    <t>Przewidywana ilość drewna w klasach grubości</t>
  </si>
  <si>
    <t>Współczynnik przelicze-niowy</t>
  </si>
  <si>
    <t>Ceny wyjściowe do przetargu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</si>
</sst>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5" formatCode="#,##0.000"/>
    <numFmt numFmtId="166" formatCode="#,##0.0_ ;\-#,##0.0\ "/>
    <numFmt numFmtId="167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9"/>
      <color theme="1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 wrapText="1"/>
    </xf>
    <xf numFmtId="166" fontId="2" fillId="0" borderId="10" xfId="1" applyNumberFormat="1" applyFont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2" xfId="1" applyNumberFormat="1" applyFont="1" applyBorder="1" applyAlignment="1">
      <alignment vertical="center"/>
    </xf>
    <xf numFmtId="166" fontId="2" fillId="0" borderId="13" xfId="1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3" xfId="1" applyNumberFormat="1" applyFont="1" applyBorder="1" applyAlignment="1">
      <alignment vertical="center"/>
    </xf>
    <xf numFmtId="166" fontId="2" fillId="0" borderId="15" xfId="1" applyNumberFormat="1" applyFont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2" fillId="0" borderId="16" xfId="1" applyNumberFormat="1" applyFont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4" fontId="2" fillId="0" borderId="1" xfId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B82B-7178-467A-945C-680DE6C8E317}">
  <dimension ref="A1:J24"/>
  <sheetViews>
    <sheetView zoomScale="110" zoomScaleNormal="110" workbookViewId="0">
      <selection sqref="A1:XFD1"/>
    </sheetView>
  </sheetViews>
  <sheetFormatPr defaultRowHeight="12.75" x14ac:dyDescent="0.25"/>
  <cols>
    <col min="1" max="1" width="10.7109375" style="4" customWidth="1"/>
    <col min="2" max="4" width="6.7109375" style="4" customWidth="1"/>
    <col min="5" max="5" width="14.7109375" style="1" customWidth="1"/>
    <col min="6" max="6" width="9.7109375" style="4" customWidth="1"/>
    <col min="7" max="7" width="7.7109375" style="4" customWidth="1"/>
    <col min="8" max="8" width="6.7109375" style="4" customWidth="1"/>
    <col min="9" max="10" width="10.7109375" style="4" customWidth="1"/>
    <col min="11" max="16384" width="9.140625" style="4"/>
  </cols>
  <sheetData>
    <row r="1" spans="1:10" x14ac:dyDescent="0.25">
      <c r="G1" s="5">
        <f>SUM(G5:G18)</f>
        <v>441</v>
      </c>
      <c r="I1" s="5"/>
      <c r="J1" s="5"/>
    </row>
    <row r="3" spans="1:10" ht="13.5" thickBot="1" x14ac:dyDescent="0.3"/>
    <row r="4" spans="1:10" s="11" customFormat="1" ht="60.75" thickBot="1" x14ac:dyDescent="0.3">
      <c r="A4" s="14" t="s">
        <v>22</v>
      </c>
      <c r="B4" s="15" t="s">
        <v>35</v>
      </c>
      <c r="C4" s="15" t="s">
        <v>36</v>
      </c>
      <c r="D4" s="15" t="s">
        <v>29</v>
      </c>
      <c r="E4" s="15" t="s">
        <v>37</v>
      </c>
      <c r="F4" s="15" t="s">
        <v>42</v>
      </c>
      <c r="G4" s="34" t="s">
        <v>43</v>
      </c>
      <c r="H4" s="41"/>
      <c r="I4" s="35" t="s">
        <v>33</v>
      </c>
      <c r="J4" s="16" t="s">
        <v>34</v>
      </c>
    </row>
    <row r="5" spans="1:10" x14ac:dyDescent="0.25">
      <c r="A5" s="30" t="s">
        <v>19</v>
      </c>
      <c r="B5" s="12" t="s">
        <v>7</v>
      </c>
      <c r="C5" s="12" t="s">
        <v>28</v>
      </c>
      <c r="D5" s="12" t="s">
        <v>30</v>
      </c>
      <c r="E5" s="13" t="s">
        <v>3</v>
      </c>
      <c r="F5" s="31">
        <f>SUM(G5:G7)</f>
        <v>90</v>
      </c>
      <c r="G5" s="32">
        <v>8</v>
      </c>
      <c r="H5" s="42" t="s">
        <v>4</v>
      </c>
      <c r="I5" s="36" t="s">
        <v>39</v>
      </c>
      <c r="J5" s="33" t="s">
        <v>38</v>
      </c>
    </row>
    <row r="6" spans="1:10" x14ac:dyDescent="0.25">
      <c r="A6" s="21"/>
      <c r="B6" s="17"/>
      <c r="C6" s="17"/>
      <c r="D6" s="17"/>
      <c r="E6" s="9" t="s">
        <v>5</v>
      </c>
      <c r="F6" s="18"/>
      <c r="G6" s="19">
        <v>52</v>
      </c>
      <c r="H6" s="43" t="s">
        <v>4</v>
      </c>
      <c r="I6" s="37"/>
      <c r="J6" s="23"/>
    </row>
    <row r="7" spans="1:10" x14ac:dyDescent="0.25">
      <c r="A7" s="21"/>
      <c r="B7" s="17"/>
      <c r="C7" s="17"/>
      <c r="D7" s="17"/>
      <c r="E7" s="9" t="s">
        <v>6</v>
      </c>
      <c r="F7" s="18"/>
      <c r="G7" s="19">
        <v>30</v>
      </c>
      <c r="H7" s="43" t="s">
        <v>4</v>
      </c>
      <c r="I7" s="37"/>
      <c r="J7" s="23"/>
    </row>
    <row r="8" spans="1:10" x14ac:dyDescent="0.25">
      <c r="A8" s="21"/>
      <c r="B8" s="17"/>
      <c r="C8" s="17" t="s">
        <v>28</v>
      </c>
      <c r="D8" s="17" t="s">
        <v>31</v>
      </c>
      <c r="E8" s="9" t="s">
        <v>3</v>
      </c>
      <c r="F8" s="18">
        <f>SUM(G8:G10)</f>
        <v>197</v>
      </c>
      <c r="G8" s="19">
        <v>47</v>
      </c>
      <c r="H8" s="43" t="s">
        <v>4</v>
      </c>
      <c r="I8" s="38" t="s">
        <v>39</v>
      </c>
      <c r="J8" s="22" t="s">
        <v>38</v>
      </c>
    </row>
    <row r="9" spans="1:10" x14ac:dyDescent="0.25">
      <c r="A9" s="21"/>
      <c r="B9" s="17"/>
      <c r="C9" s="17"/>
      <c r="D9" s="17"/>
      <c r="E9" s="9" t="s">
        <v>5</v>
      </c>
      <c r="F9" s="18"/>
      <c r="G9" s="19">
        <v>127</v>
      </c>
      <c r="H9" s="43" t="s">
        <v>4</v>
      </c>
      <c r="I9" s="37"/>
      <c r="J9" s="23"/>
    </row>
    <row r="10" spans="1:10" x14ac:dyDescent="0.25">
      <c r="A10" s="21"/>
      <c r="B10" s="17"/>
      <c r="C10" s="17"/>
      <c r="D10" s="17"/>
      <c r="E10" s="9" t="s">
        <v>6</v>
      </c>
      <c r="F10" s="18"/>
      <c r="G10" s="19">
        <v>23</v>
      </c>
      <c r="H10" s="43" t="s">
        <v>4</v>
      </c>
      <c r="I10" s="37"/>
      <c r="J10" s="23"/>
    </row>
    <row r="11" spans="1:10" ht="35.1" customHeight="1" x14ac:dyDescent="0.25">
      <c r="A11" s="21"/>
      <c r="B11" s="17"/>
      <c r="C11" s="9" t="s">
        <v>32</v>
      </c>
      <c r="D11" s="9" t="s">
        <v>16</v>
      </c>
      <c r="E11" s="9"/>
      <c r="F11" s="20">
        <v>15</v>
      </c>
      <c r="G11" s="19">
        <v>15</v>
      </c>
      <c r="H11" s="43" t="s">
        <v>4</v>
      </c>
      <c r="I11" s="39" t="s">
        <v>40</v>
      </c>
      <c r="J11" s="24" t="s">
        <v>41</v>
      </c>
    </row>
    <row r="12" spans="1:10" ht="35.1" customHeight="1" x14ac:dyDescent="0.25">
      <c r="A12" s="21"/>
      <c r="B12" s="9" t="s">
        <v>18</v>
      </c>
      <c r="C12" s="9" t="s">
        <v>32</v>
      </c>
      <c r="D12" s="9" t="s">
        <v>8</v>
      </c>
      <c r="E12" s="9"/>
      <c r="F12" s="20">
        <v>27</v>
      </c>
      <c r="G12" s="19">
        <v>27</v>
      </c>
      <c r="H12" s="43" t="s">
        <v>4</v>
      </c>
      <c r="I12" s="39" t="s">
        <v>39</v>
      </c>
      <c r="J12" s="24" t="s">
        <v>41</v>
      </c>
    </row>
    <row r="13" spans="1:10" x14ac:dyDescent="0.25">
      <c r="A13" s="21" t="s">
        <v>20</v>
      </c>
      <c r="B13" s="17" t="s">
        <v>7</v>
      </c>
      <c r="C13" s="17" t="s">
        <v>28</v>
      </c>
      <c r="D13" s="17" t="s">
        <v>31</v>
      </c>
      <c r="E13" s="9" t="s">
        <v>3</v>
      </c>
      <c r="F13" s="18">
        <f>SUM(G13:G15)</f>
        <v>60</v>
      </c>
      <c r="G13" s="19">
        <v>10</v>
      </c>
      <c r="H13" s="43" t="s">
        <v>4</v>
      </c>
      <c r="I13" s="38" t="s">
        <v>39</v>
      </c>
      <c r="J13" s="22" t="s">
        <v>38</v>
      </c>
    </row>
    <row r="14" spans="1:10" x14ac:dyDescent="0.25">
      <c r="A14" s="21"/>
      <c r="B14" s="17"/>
      <c r="C14" s="17"/>
      <c r="D14" s="17"/>
      <c r="E14" s="9" t="s">
        <v>5</v>
      </c>
      <c r="F14" s="18"/>
      <c r="G14" s="19">
        <v>30</v>
      </c>
      <c r="H14" s="43" t="s">
        <v>4</v>
      </c>
      <c r="I14" s="37"/>
      <c r="J14" s="23"/>
    </row>
    <row r="15" spans="1:10" x14ac:dyDescent="0.25">
      <c r="A15" s="21"/>
      <c r="B15" s="17"/>
      <c r="C15" s="17"/>
      <c r="D15" s="17"/>
      <c r="E15" s="9" t="s">
        <v>6</v>
      </c>
      <c r="F15" s="18"/>
      <c r="G15" s="19">
        <v>20</v>
      </c>
      <c r="H15" s="43" t="s">
        <v>4</v>
      </c>
      <c r="I15" s="37"/>
      <c r="J15" s="23"/>
    </row>
    <row r="16" spans="1:10" x14ac:dyDescent="0.25">
      <c r="A16" s="21"/>
      <c r="B16" s="17" t="s">
        <v>21</v>
      </c>
      <c r="C16" s="17" t="s">
        <v>28</v>
      </c>
      <c r="D16" s="17" t="s">
        <v>31</v>
      </c>
      <c r="E16" s="9" t="s">
        <v>5</v>
      </c>
      <c r="F16" s="18">
        <f>SUM(G16:G17)</f>
        <v>22</v>
      </c>
      <c r="G16" s="19">
        <v>5</v>
      </c>
      <c r="H16" s="43" t="s">
        <v>4</v>
      </c>
      <c r="I16" s="38" t="s">
        <v>39</v>
      </c>
      <c r="J16" s="22" t="s">
        <v>38</v>
      </c>
    </row>
    <row r="17" spans="1:10" x14ac:dyDescent="0.25">
      <c r="A17" s="21"/>
      <c r="B17" s="17"/>
      <c r="C17" s="17"/>
      <c r="D17" s="17"/>
      <c r="E17" s="9" t="s">
        <v>6</v>
      </c>
      <c r="F17" s="18"/>
      <c r="G17" s="19">
        <v>17</v>
      </c>
      <c r="H17" s="43" t="s">
        <v>4</v>
      </c>
      <c r="I17" s="37"/>
      <c r="J17" s="23"/>
    </row>
    <row r="18" spans="1:10" ht="35.1" customHeight="1" thickBot="1" x14ac:dyDescent="0.3">
      <c r="A18" s="25"/>
      <c r="B18" s="26" t="s">
        <v>7</v>
      </c>
      <c r="C18" s="26" t="s">
        <v>32</v>
      </c>
      <c r="D18" s="26" t="s">
        <v>8</v>
      </c>
      <c r="E18" s="26"/>
      <c r="F18" s="27">
        <v>30</v>
      </c>
      <c r="G18" s="28">
        <v>30</v>
      </c>
      <c r="H18" s="44" t="s">
        <v>4</v>
      </c>
      <c r="I18" s="40" t="s">
        <v>39</v>
      </c>
      <c r="J18" s="29" t="s">
        <v>41</v>
      </c>
    </row>
    <row r="21" spans="1:10" x14ac:dyDescent="0.25">
      <c r="A21" s="1"/>
      <c r="B21" s="1"/>
      <c r="C21" s="1"/>
      <c r="D21" s="1"/>
      <c r="F21" s="1"/>
      <c r="G21" s="2"/>
      <c r="H21" s="3"/>
      <c r="I21" s="2"/>
      <c r="J21" s="2"/>
    </row>
    <row r="22" spans="1:10" x14ac:dyDescent="0.25">
      <c r="A22" s="1"/>
      <c r="B22" s="1"/>
      <c r="C22" s="1"/>
      <c r="D22" s="1"/>
      <c r="F22" s="1"/>
      <c r="G22" s="2"/>
      <c r="H22" s="3"/>
      <c r="I22" s="2"/>
      <c r="J22" s="2"/>
    </row>
    <row r="23" spans="1:10" x14ac:dyDescent="0.25">
      <c r="A23" s="1"/>
      <c r="B23" s="1"/>
      <c r="C23" s="1"/>
      <c r="D23" s="1"/>
      <c r="F23" s="1"/>
      <c r="G23" s="2"/>
      <c r="H23" s="3"/>
      <c r="I23" s="2"/>
      <c r="J23" s="2"/>
    </row>
    <row r="24" spans="1:10" x14ac:dyDescent="0.2">
      <c r="A24" s="1" t="s">
        <v>17</v>
      </c>
      <c r="B24" s="1">
        <v>3</v>
      </c>
      <c r="C24" s="1"/>
      <c r="D24" s="1" t="s">
        <v>4</v>
      </c>
      <c r="E24" s="1" t="s">
        <v>9</v>
      </c>
      <c r="F24" s="1"/>
      <c r="H24" s="10"/>
    </row>
  </sheetData>
  <mergeCells count="26">
    <mergeCell ref="I13:I15"/>
    <mergeCell ref="J13:J15"/>
    <mergeCell ref="I16:I17"/>
    <mergeCell ref="J16:J17"/>
    <mergeCell ref="F5:F7"/>
    <mergeCell ref="F8:F10"/>
    <mergeCell ref="F13:F15"/>
    <mergeCell ref="F16:F17"/>
    <mergeCell ref="I5:I7"/>
    <mergeCell ref="J5:J7"/>
    <mergeCell ref="D5:D7"/>
    <mergeCell ref="C8:C10"/>
    <mergeCell ref="D8:D10"/>
    <mergeCell ref="I8:I10"/>
    <mergeCell ref="J8:J10"/>
    <mergeCell ref="A13:A18"/>
    <mergeCell ref="B13:B15"/>
    <mergeCell ref="B16:B17"/>
    <mergeCell ref="G4:H4"/>
    <mergeCell ref="C5:C7"/>
    <mergeCell ref="C13:C15"/>
    <mergeCell ref="D13:D15"/>
    <mergeCell ref="C16:C17"/>
    <mergeCell ref="D16:D17"/>
    <mergeCell ref="A5:A12"/>
    <mergeCell ref="B5:B11"/>
  </mergeCells>
  <pageMargins left="0.7" right="0.7" top="0.75" bottom="0.75" header="0.3" footer="0.3"/>
  <pageSetup paperSize="9" orientation="portrait" r:id="rId1"/>
  <ignoredErrors>
    <ignoredError sqref="F5 F8 F13 F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C7C5-CFD5-4519-8C7B-66F771D67EB9}">
  <dimension ref="A1:G14"/>
  <sheetViews>
    <sheetView tabSelected="1" workbookViewId="0">
      <selection sqref="A1:G14"/>
    </sheetView>
  </sheetViews>
  <sheetFormatPr defaultRowHeight="12.75" x14ac:dyDescent="0.2"/>
  <cols>
    <col min="1" max="4" width="7.7109375" style="10" customWidth="1"/>
    <col min="5" max="5" width="14.7109375" style="10" customWidth="1"/>
    <col min="6" max="6" width="12.7109375" style="10" customWidth="1"/>
    <col min="7" max="16384" width="9.140625" style="10"/>
  </cols>
  <sheetData>
    <row r="1" spans="1:7" x14ac:dyDescent="0.2">
      <c r="A1" s="49" t="s">
        <v>45</v>
      </c>
      <c r="B1" s="49"/>
      <c r="C1" s="49"/>
      <c r="D1" s="49"/>
      <c r="E1" s="49"/>
      <c r="F1" s="49"/>
      <c r="G1" s="49"/>
    </row>
    <row r="2" spans="1:7" ht="48" x14ac:dyDescent="0.2">
      <c r="A2" s="6" t="s">
        <v>0</v>
      </c>
      <c r="B2" s="6" t="s">
        <v>23</v>
      </c>
      <c r="C2" s="6" t="s">
        <v>1</v>
      </c>
      <c r="D2" s="6" t="s">
        <v>26</v>
      </c>
      <c r="E2" s="6" t="s">
        <v>27</v>
      </c>
      <c r="F2" s="7" t="s">
        <v>2</v>
      </c>
      <c r="G2" s="8" t="s">
        <v>44</v>
      </c>
    </row>
    <row r="3" spans="1:7" x14ac:dyDescent="0.2">
      <c r="A3" s="45">
        <v>1</v>
      </c>
      <c r="B3" s="45" t="s">
        <v>24</v>
      </c>
      <c r="C3" s="45" t="s">
        <v>7</v>
      </c>
      <c r="D3" s="45" t="s">
        <v>10</v>
      </c>
      <c r="E3" s="46" t="s">
        <v>3</v>
      </c>
      <c r="F3" s="47">
        <v>205</v>
      </c>
      <c r="G3" s="48">
        <v>1</v>
      </c>
    </row>
    <row r="4" spans="1:7" x14ac:dyDescent="0.2">
      <c r="A4" s="45">
        <v>2</v>
      </c>
      <c r="B4" s="45" t="s">
        <v>24</v>
      </c>
      <c r="C4" s="45" t="s">
        <v>7</v>
      </c>
      <c r="D4" s="45" t="s">
        <v>11</v>
      </c>
      <c r="E4" s="46" t="s">
        <v>5</v>
      </c>
      <c r="F4" s="47">
        <f>$F$3*G4</f>
        <v>238.61999999999998</v>
      </c>
      <c r="G4" s="48">
        <v>1.1639999999999999</v>
      </c>
    </row>
    <row r="5" spans="1:7" x14ac:dyDescent="0.2">
      <c r="A5" s="45">
        <v>3</v>
      </c>
      <c r="B5" s="45" t="s">
        <v>24</v>
      </c>
      <c r="C5" s="45" t="s">
        <v>7</v>
      </c>
      <c r="D5" s="45" t="s">
        <v>12</v>
      </c>
      <c r="E5" s="46" t="s">
        <v>6</v>
      </c>
      <c r="F5" s="47">
        <f t="shared" ref="F5:F8" si="0">$F$3*G5</f>
        <v>268.96000000000004</v>
      </c>
      <c r="G5" s="48">
        <v>1.3120000000000001</v>
      </c>
    </row>
    <row r="6" spans="1:7" x14ac:dyDescent="0.2">
      <c r="A6" s="45">
        <v>4</v>
      </c>
      <c r="B6" s="45" t="s">
        <v>24</v>
      </c>
      <c r="C6" s="45" t="s">
        <v>7</v>
      </c>
      <c r="D6" s="45" t="s">
        <v>13</v>
      </c>
      <c r="E6" s="46" t="s">
        <v>3</v>
      </c>
      <c r="F6" s="47">
        <f t="shared" si="0"/>
        <v>160.31</v>
      </c>
      <c r="G6" s="48">
        <v>0.78200000000000003</v>
      </c>
    </row>
    <row r="7" spans="1:7" x14ac:dyDescent="0.2">
      <c r="A7" s="45">
        <v>5</v>
      </c>
      <c r="B7" s="45" t="s">
        <v>24</v>
      </c>
      <c r="C7" s="45" t="s">
        <v>7</v>
      </c>
      <c r="D7" s="45" t="s">
        <v>14</v>
      </c>
      <c r="E7" s="46" t="s">
        <v>5</v>
      </c>
      <c r="F7" s="47">
        <f t="shared" si="0"/>
        <v>176.91499999999999</v>
      </c>
      <c r="G7" s="48">
        <v>0.86299999999999999</v>
      </c>
    </row>
    <row r="8" spans="1:7" x14ac:dyDescent="0.2">
      <c r="A8" s="45">
        <v>6</v>
      </c>
      <c r="B8" s="45" t="s">
        <v>24</v>
      </c>
      <c r="C8" s="45" t="s">
        <v>7</v>
      </c>
      <c r="D8" s="45" t="s">
        <v>15</v>
      </c>
      <c r="E8" s="46" t="s">
        <v>6</v>
      </c>
      <c r="F8" s="47">
        <f t="shared" si="0"/>
        <v>204.79499999999999</v>
      </c>
      <c r="G8" s="48">
        <v>0.999</v>
      </c>
    </row>
    <row r="9" spans="1:7" x14ac:dyDescent="0.2">
      <c r="A9" s="45">
        <v>7</v>
      </c>
      <c r="B9" s="45" t="s">
        <v>24</v>
      </c>
      <c r="C9" s="45" t="s">
        <v>7</v>
      </c>
      <c r="D9" s="45" t="s">
        <v>8</v>
      </c>
      <c r="E9" s="46"/>
      <c r="F9" s="47">
        <v>155</v>
      </c>
      <c r="G9" s="48">
        <v>1</v>
      </c>
    </row>
    <row r="10" spans="1:7" x14ac:dyDescent="0.2">
      <c r="A10" s="45">
        <v>8</v>
      </c>
      <c r="B10" s="45" t="s">
        <v>24</v>
      </c>
      <c r="C10" s="45" t="s">
        <v>7</v>
      </c>
      <c r="D10" s="45" t="s">
        <v>16</v>
      </c>
      <c r="E10" s="46"/>
      <c r="F10" s="47">
        <v>170</v>
      </c>
      <c r="G10" s="48">
        <v>1</v>
      </c>
    </row>
    <row r="11" spans="1:7" x14ac:dyDescent="0.2">
      <c r="A11" s="45">
        <v>9</v>
      </c>
      <c r="B11" s="45" t="s">
        <v>25</v>
      </c>
      <c r="C11" s="45" t="s">
        <v>21</v>
      </c>
      <c r="D11" s="45" t="s">
        <v>13</v>
      </c>
      <c r="E11" s="46" t="s">
        <v>3</v>
      </c>
      <c r="F11" s="47">
        <v>130</v>
      </c>
      <c r="G11" s="48">
        <v>1</v>
      </c>
    </row>
    <row r="12" spans="1:7" x14ac:dyDescent="0.2">
      <c r="A12" s="45">
        <v>10</v>
      </c>
      <c r="B12" s="45" t="s">
        <v>25</v>
      </c>
      <c r="C12" s="45" t="s">
        <v>21</v>
      </c>
      <c r="D12" s="45" t="s">
        <v>14</v>
      </c>
      <c r="E12" s="46" t="s">
        <v>5</v>
      </c>
      <c r="F12" s="47">
        <f>F11*G12</f>
        <v>162.72108843537416</v>
      </c>
      <c r="G12" s="48">
        <v>1.2517006802721089</v>
      </c>
    </row>
    <row r="13" spans="1:7" x14ac:dyDescent="0.2">
      <c r="A13" s="45">
        <v>11</v>
      </c>
      <c r="B13" s="45" t="s">
        <v>25</v>
      </c>
      <c r="C13" s="45" t="s">
        <v>21</v>
      </c>
      <c r="D13" s="45" t="s">
        <v>15</v>
      </c>
      <c r="E13" s="46" t="s">
        <v>6</v>
      </c>
      <c r="F13" s="47">
        <f>F11*G13</f>
        <v>207.82312925170069</v>
      </c>
      <c r="G13" s="48">
        <v>1.5986394557823129</v>
      </c>
    </row>
    <row r="14" spans="1:7" x14ac:dyDescent="0.2">
      <c r="A14" s="45">
        <v>12</v>
      </c>
      <c r="B14" s="45" t="s">
        <v>25</v>
      </c>
      <c r="C14" s="45" t="s">
        <v>18</v>
      </c>
      <c r="D14" s="45" t="s">
        <v>8</v>
      </c>
      <c r="E14" s="46"/>
      <c r="F14" s="47">
        <v>135</v>
      </c>
      <c r="G14" s="48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surowiec</vt:lpstr>
      <vt:lpstr>zal_2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2018-10-08T20:53:51Z</dcterms:modified>
</cp:coreProperties>
</file>